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20" windowHeight="7620" activeTab="1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  <c r="E12"/>
  <c r="E13"/>
  <c r="E14"/>
  <c r="E15"/>
  <c r="E16"/>
  <c r="E1"/>
  <c r="F2"/>
  <c r="F3"/>
  <c r="F4"/>
  <c r="F5"/>
  <c r="F6"/>
  <c r="F7"/>
  <c r="F8"/>
  <c r="F9"/>
  <c r="F10"/>
  <c r="F11"/>
  <c r="F12"/>
  <c r="F13"/>
  <c r="F14"/>
  <c r="F15"/>
  <c r="F16"/>
  <c r="F1"/>
  <c r="G1" s="1"/>
  <c r="B2"/>
  <c r="B3"/>
  <c r="B4"/>
  <c r="B5"/>
  <c r="B6"/>
  <c r="B7"/>
  <c r="B8"/>
  <c r="B9"/>
  <c r="B10"/>
  <c r="B11"/>
  <c r="B12"/>
  <c r="B13"/>
  <c r="B14"/>
  <c r="B15"/>
  <c r="B16"/>
  <c r="B1"/>
  <c r="G16" l="1"/>
  <c r="I16" s="1"/>
  <c r="G15"/>
  <c r="I15" s="1"/>
  <c r="G14"/>
  <c r="I14" s="1"/>
  <c r="G13"/>
  <c r="I13" s="1"/>
  <c r="G12"/>
  <c r="I12" s="1"/>
  <c r="G11"/>
  <c r="I11" s="1"/>
  <c r="G10"/>
  <c r="I10" s="1"/>
  <c r="G9"/>
  <c r="I9" s="1"/>
  <c r="G8"/>
  <c r="I8" s="1"/>
  <c r="G7"/>
  <c r="I7" s="1"/>
  <c r="G6"/>
  <c r="I6" s="1"/>
  <c r="G5"/>
  <c r="I5" s="1"/>
  <c r="G4"/>
  <c r="I4" s="1"/>
  <c r="G3"/>
  <c r="I3" s="1"/>
  <c r="G2"/>
  <c r="I2" s="1"/>
</calcChain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2" fontId="0" fillId="0" borderId="0" xfId="0" applyNumberFormat="1"/>
    <xf numFmtId="1" fontId="0" fillId="0" borderId="0" xfId="0" applyNumberForma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 b="1" i="0" u="none" strike="noStrike" baseline="0"/>
              <a:t>Wykres zależności przyrostu długości drutu w funkcji temperatury </a:t>
            </a:r>
            <a:endParaRPr lang="pl-PL" sz="1400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9.2629521016617797E-2"/>
          <c:y val="3.8054908946150372E-2"/>
          <c:w val="0.90737047898338219"/>
          <c:h val="0.77642356402107837"/>
        </c:manualLayout>
      </c:layout>
      <c:lineChart>
        <c:grouping val="standard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trendline>
            <c:spPr>
              <a:ln>
                <a:solidFill>
                  <a:sysClr val="windowText" lastClr="000000"/>
                </a:solidFill>
              </a:ln>
            </c:spPr>
            <c:trendlineType val="linear"/>
            <c:dispEq val="1"/>
            <c:trendlineLbl>
              <c:layout>
                <c:manualLayout>
                  <c:x val="-0.3476158232663914"/>
                  <c:y val="0.2807111578918958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100" baseline="0"/>
                      <a:t>y = 52,97x - 48,48</a:t>
                    </a:r>
                    <a:endParaRPr lang="en-US" sz="1100"/>
                  </a:p>
                </c:rich>
              </c:tx>
              <c:numFmt formatCode="General" sourceLinked="0"/>
            </c:trendlineLbl>
          </c:trendline>
          <c:cat>
            <c:numRef>
              <c:f>Arkusz2!$B$1:$B$16</c:f>
              <c:numCache>
                <c:formatCode>General</c:formatCode>
                <c:ptCount val="16"/>
                <c:pt idx="0">
                  <c:v>0</c:v>
                </c:pt>
                <c:pt idx="1">
                  <c:v>3</c:v>
                </c:pt>
                <c:pt idx="2">
                  <c:v>8</c:v>
                </c:pt>
                <c:pt idx="3">
                  <c:v>13</c:v>
                </c:pt>
                <c:pt idx="4">
                  <c:v>18</c:v>
                </c:pt>
                <c:pt idx="5">
                  <c:v>23</c:v>
                </c:pt>
                <c:pt idx="6">
                  <c:v>28</c:v>
                </c:pt>
                <c:pt idx="7">
                  <c:v>33</c:v>
                </c:pt>
                <c:pt idx="8">
                  <c:v>38</c:v>
                </c:pt>
                <c:pt idx="9">
                  <c:v>43</c:v>
                </c:pt>
                <c:pt idx="10">
                  <c:v>48</c:v>
                </c:pt>
                <c:pt idx="11">
                  <c:v>53</c:v>
                </c:pt>
                <c:pt idx="12">
                  <c:v>58</c:v>
                </c:pt>
                <c:pt idx="13">
                  <c:v>63</c:v>
                </c:pt>
                <c:pt idx="14">
                  <c:v>68</c:v>
                </c:pt>
                <c:pt idx="15">
                  <c:v>73</c:v>
                </c:pt>
              </c:numCache>
            </c:numRef>
          </c:cat>
          <c:val>
            <c:numRef>
              <c:f>Arkusz2!$A$1:$A$16</c:f>
              <c:numCache>
                <c:formatCode>General</c:formatCode>
                <c:ptCount val="16"/>
                <c:pt idx="0">
                  <c:v>0</c:v>
                </c:pt>
                <c:pt idx="1">
                  <c:v>32.43</c:v>
                </c:pt>
                <c:pt idx="2">
                  <c:v>103.78</c:v>
                </c:pt>
                <c:pt idx="3">
                  <c:v>168.65</c:v>
                </c:pt>
                <c:pt idx="4">
                  <c:v>246.49</c:v>
                </c:pt>
                <c:pt idx="5">
                  <c:v>278.92</c:v>
                </c:pt>
                <c:pt idx="6">
                  <c:v>337.3</c:v>
                </c:pt>
                <c:pt idx="7">
                  <c:v>369.73</c:v>
                </c:pt>
                <c:pt idx="8">
                  <c:v>421.62</c:v>
                </c:pt>
                <c:pt idx="9">
                  <c:v>473.51</c:v>
                </c:pt>
                <c:pt idx="10">
                  <c:v>525.41</c:v>
                </c:pt>
                <c:pt idx="11">
                  <c:v>596.76</c:v>
                </c:pt>
                <c:pt idx="12">
                  <c:v>648.65</c:v>
                </c:pt>
                <c:pt idx="13">
                  <c:v>694.05</c:v>
                </c:pt>
                <c:pt idx="14">
                  <c:v>739.46</c:v>
                </c:pt>
                <c:pt idx="15">
                  <c:v>791.35</c:v>
                </c:pt>
              </c:numCache>
            </c:numRef>
          </c:val>
          <c:smooth val="1"/>
        </c:ser>
        <c:marker val="1"/>
        <c:axId val="62350848"/>
        <c:axId val="62352384"/>
      </c:lineChart>
      <c:catAx>
        <c:axId val="62350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>
                    <a:latin typeface="Times New Roman"/>
                    <a:cs typeface="Times New Roman"/>
                  </a:rPr>
                  <a:t>∆</a:t>
                </a:r>
                <a:r>
                  <a:rPr lang="pl-PL" sz="1100">
                    <a:latin typeface="Times New Roman" pitchFamily="18" charset="0"/>
                    <a:cs typeface="Times New Roman" pitchFamily="18" charset="0"/>
                  </a:rPr>
                  <a:t>T [ºC]</a:t>
                </a:r>
              </a:p>
            </c:rich>
          </c:tx>
          <c:layout>
            <c:manualLayout>
              <c:xMode val="edge"/>
              <c:yMode val="edge"/>
              <c:x val="0.91690647789547497"/>
              <c:y val="0.89838889676065559"/>
            </c:manualLayout>
          </c:layout>
        </c:title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crossAx val="62352384"/>
        <c:crosses val="autoZero"/>
        <c:auto val="1"/>
        <c:lblAlgn val="ctr"/>
        <c:lblOffset val="100"/>
      </c:catAx>
      <c:valAx>
        <c:axId val="62352384"/>
        <c:scaling>
          <c:orientation val="minMax"/>
          <c:max val="80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100">
                    <a:latin typeface="Times New Roman" pitchFamily="18" charset="0"/>
                    <a:cs typeface="Times New Roman" pitchFamily="18" charset="0"/>
                  </a:rPr>
                  <a:t>∆l/lo </a:t>
                </a:r>
                <a:r>
                  <a:rPr lang="pl-PL" sz="1100" b="1" i="0" u="none" strike="noStrike" baseline="0">
                    <a:latin typeface="Times New Roman" pitchFamily="18" charset="0"/>
                    <a:cs typeface="Times New Roman" pitchFamily="18" charset="0"/>
                    <a:sym typeface="Symbol"/>
                  </a:rPr>
                  <a:t></a:t>
                </a:r>
                <a:r>
                  <a:rPr lang="pl-PL" sz="1100" b="1" i="0" u="none" strike="noStrike" baseline="0">
                    <a:latin typeface="Times New Roman" pitchFamily="18" charset="0"/>
                    <a:cs typeface="Times New Roman" pitchFamily="18" charset="0"/>
                  </a:rPr>
                  <a:t>10</a:t>
                </a:r>
                <a:r>
                  <a:rPr lang="pl-PL" sz="1100" b="1" i="0" u="none" strike="noStrike" baseline="30000">
                    <a:latin typeface="Times New Roman" pitchFamily="18" charset="0"/>
                    <a:cs typeface="Times New Roman" pitchFamily="18" charset="0"/>
                  </a:rPr>
                  <a:t>-6</a:t>
                </a:r>
                <a:endParaRPr lang="pl-PL" sz="11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1.4504660524472563E-2"/>
              <c:y val="0.34382268086238293"/>
            </c:manualLayout>
          </c:layout>
        </c:title>
        <c:numFmt formatCode="General" sourceLinked="0"/>
        <c:tickLblPos val="nextTo"/>
        <c:spPr>
          <a:ln>
            <a:solidFill>
              <a:sysClr val="windowText" lastClr="000000"/>
            </a:solidFill>
          </a:ln>
        </c:spPr>
        <c:crossAx val="62350848"/>
        <c:crosses val="autoZero"/>
        <c:crossBetween val="between"/>
      </c:valAx>
      <c:spPr>
        <a:ln>
          <a:noFill/>
        </a:ln>
      </c:spPr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</xdr:row>
      <xdr:rowOff>133349</xdr:rowOff>
    </xdr:from>
    <xdr:to>
      <xdr:col>12</xdr:col>
      <xdr:colOff>533400</xdr:colOff>
      <xdr:row>22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I2" sqref="I2:I16"/>
    </sheetView>
  </sheetViews>
  <sheetFormatPr defaultRowHeight="14.25"/>
  <cols>
    <col min="5" max="5" width="8.5" customWidth="1"/>
  </cols>
  <sheetData>
    <row r="1" spans="1:9" ht="16.5" thickBot="1">
      <c r="A1" s="1">
        <v>22</v>
      </c>
      <c r="B1">
        <f>A1-$A$1</f>
        <v>0</v>
      </c>
      <c r="D1" s="3">
        <v>11.8</v>
      </c>
      <c r="E1" s="6">
        <f>($D$1-D1)*1000</f>
        <v>0</v>
      </c>
      <c r="F1" s="6">
        <f>E1*(3/5)</f>
        <v>0</v>
      </c>
      <c r="G1" s="5">
        <f>F1/0.925</f>
        <v>0</v>
      </c>
    </row>
    <row r="2" spans="1:9" ht="16.5" thickBot="1">
      <c r="A2" s="1">
        <v>25</v>
      </c>
      <c r="B2">
        <f t="shared" ref="B2:B16" si="0">A2-$A$1</f>
        <v>3</v>
      </c>
      <c r="D2" s="3">
        <v>11.75</v>
      </c>
      <c r="E2" s="6">
        <f t="shared" ref="E2:E16" si="1">($D$1-D2)*1000</f>
        <v>50.000000000000711</v>
      </c>
      <c r="F2" s="6">
        <f t="shared" ref="F2:F16" si="2">E2*(3/5)</f>
        <v>30.000000000000426</v>
      </c>
      <c r="G2" s="5">
        <f t="shared" ref="G2:G16" si="3">F2/0.925</f>
        <v>32.43243243243289</v>
      </c>
      <c r="I2" s="5">
        <f>((6/F2)+(0.005/0.925))*G2</f>
        <v>6.6617969320672037</v>
      </c>
    </row>
    <row r="3" spans="1:9" ht="16.5" thickBot="1">
      <c r="A3" s="1">
        <v>30</v>
      </c>
      <c r="B3">
        <f t="shared" si="0"/>
        <v>8</v>
      </c>
      <c r="D3" s="3">
        <v>11.64</v>
      </c>
      <c r="E3" s="6">
        <f t="shared" si="1"/>
        <v>160.00000000000014</v>
      </c>
      <c r="F3" s="6">
        <f t="shared" si="2"/>
        <v>96.000000000000085</v>
      </c>
      <c r="G3" s="5">
        <f t="shared" si="3"/>
        <v>103.78378378378387</v>
      </c>
      <c r="I3" s="5">
        <f t="shared" ref="I3:I16" si="4">((6/F3)+(0.005/0.925))*G3</f>
        <v>7.0474799123447776</v>
      </c>
    </row>
    <row r="4" spans="1:9" ht="16.5" thickBot="1">
      <c r="A4" s="1">
        <v>35</v>
      </c>
      <c r="B4">
        <f t="shared" si="0"/>
        <v>13</v>
      </c>
      <c r="D4" s="3">
        <v>11.54</v>
      </c>
      <c r="E4" s="6">
        <f t="shared" si="1"/>
        <v>260.00000000000159</v>
      </c>
      <c r="F4" s="6">
        <f t="shared" si="2"/>
        <v>156.00000000000094</v>
      </c>
      <c r="G4" s="5">
        <f t="shared" si="3"/>
        <v>168.64864864864964</v>
      </c>
      <c r="I4" s="5">
        <f t="shared" si="4"/>
        <v>7.398100803506213</v>
      </c>
    </row>
    <row r="5" spans="1:9" ht="16.5" thickBot="1">
      <c r="A5" s="1">
        <v>40</v>
      </c>
      <c r="B5">
        <f t="shared" si="0"/>
        <v>18</v>
      </c>
      <c r="D5" s="3">
        <v>11.42</v>
      </c>
      <c r="E5" s="6">
        <f t="shared" si="1"/>
        <v>380.0000000000008</v>
      </c>
      <c r="F5" s="6">
        <f t="shared" si="2"/>
        <v>228.00000000000048</v>
      </c>
      <c r="G5" s="5">
        <f t="shared" si="3"/>
        <v>246.486486486487</v>
      </c>
      <c r="I5" s="5">
        <f t="shared" si="4"/>
        <v>7.8188458728999288</v>
      </c>
    </row>
    <row r="6" spans="1:9" ht="16.5" thickBot="1">
      <c r="A6" s="1">
        <v>45</v>
      </c>
      <c r="B6">
        <f t="shared" si="0"/>
        <v>23</v>
      </c>
      <c r="D6" s="3">
        <v>11.37</v>
      </c>
      <c r="E6" s="6">
        <f t="shared" si="1"/>
        <v>430.00000000000148</v>
      </c>
      <c r="F6" s="6">
        <f t="shared" si="2"/>
        <v>258.00000000000085</v>
      </c>
      <c r="G6" s="5">
        <f t="shared" si="3"/>
        <v>278.91891891891981</v>
      </c>
      <c r="I6" s="5">
        <f t="shared" si="4"/>
        <v>7.9941563184806474</v>
      </c>
    </row>
    <row r="7" spans="1:9" ht="16.5" thickBot="1">
      <c r="A7" s="1">
        <v>50</v>
      </c>
      <c r="B7">
        <f t="shared" si="0"/>
        <v>28</v>
      </c>
      <c r="D7" s="3">
        <v>11.28</v>
      </c>
      <c r="E7" s="6">
        <f t="shared" si="1"/>
        <v>520.00000000000136</v>
      </c>
      <c r="F7" s="6">
        <f t="shared" si="2"/>
        <v>312.0000000000008</v>
      </c>
      <c r="G7" s="5">
        <f t="shared" si="3"/>
        <v>337.29729729729814</v>
      </c>
      <c r="I7" s="5">
        <f t="shared" si="4"/>
        <v>8.3097151205259365</v>
      </c>
    </row>
    <row r="8" spans="1:9" ht="16.5" thickBot="1">
      <c r="A8" s="1">
        <v>55</v>
      </c>
      <c r="B8">
        <f t="shared" si="0"/>
        <v>33</v>
      </c>
      <c r="D8" s="3">
        <v>11.23</v>
      </c>
      <c r="E8" s="6">
        <f t="shared" si="1"/>
        <v>570.00000000000023</v>
      </c>
      <c r="F8" s="6">
        <f t="shared" si="2"/>
        <v>342.00000000000011</v>
      </c>
      <c r="G8" s="5">
        <f t="shared" si="3"/>
        <v>369.72972972972985</v>
      </c>
      <c r="I8" s="5">
        <f t="shared" si="4"/>
        <v>8.485025566106648</v>
      </c>
    </row>
    <row r="9" spans="1:9" ht="16.5" thickBot="1">
      <c r="A9" s="1">
        <v>60</v>
      </c>
      <c r="B9">
        <f t="shared" si="0"/>
        <v>38</v>
      </c>
      <c r="D9" s="3">
        <v>11.15</v>
      </c>
      <c r="E9" s="6">
        <f t="shared" si="1"/>
        <v>650.00000000000034</v>
      </c>
      <c r="F9" s="6">
        <f t="shared" si="2"/>
        <v>390.00000000000017</v>
      </c>
      <c r="G9" s="5">
        <f t="shared" si="3"/>
        <v>421.62162162162178</v>
      </c>
      <c r="I9" s="5">
        <f t="shared" si="4"/>
        <v>8.7655222790357943</v>
      </c>
    </row>
    <row r="10" spans="1:9" ht="16.5" thickBot="1">
      <c r="A10" s="1">
        <v>65</v>
      </c>
      <c r="B10">
        <f t="shared" si="0"/>
        <v>43</v>
      </c>
      <c r="D10" s="3">
        <v>11.07</v>
      </c>
      <c r="E10" s="6">
        <f t="shared" si="1"/>
        <v>730.00000000000045</v>
      </c>
      <c r="F10" s="6">
        <f t="shared" si="2"/>
        <v>438.00000000000028</v>
      </c>
      <c r="G10" s="5">
        <f t="shared" si="3"/>
        <v>473.51351351351377</v>
      </c>
      <c r="I10" s="5">
        <f t="shared" si="4"/>
        <v>9.046018991964937</v>
      </c>
    </row>
    <row r="11" spans="1:9" ht="16.5" thickBot="1">
      <c r="A11" s="1">
        <v>70</v>
      </c>
      <c r="B11">
        <f t="shared" si="0"/>
        <v>48</v>
      </c>
      <c r="D11" s="3">
        <v>10.99</v>
      </c>
      <c r="E11" s="6">
        <f t="shared" si="1"/>
        <v>810.00000000000045</v>
      </c>
      <c r="F11" s="6">
        <f t="shared" si="2"/>
        <v>486.00000000000023</v>
      </c>
      <c r="G11" s="5">
        <f t="shared" si="3"/>
        <v>525.40540540540565</v>
      </c>
      <c r="I11" s="5">
        <f t="shared" si="4"/>
        <v>9.3265157048940832</v>
      </c>
    </row>
    <row r="12" spans="1:9" ht="16.5" thickBot="1">
      <c r="A12" s="1">
        <v>75</v>
      </c>
      <c r="B12">
        <f t="shared" si="0"/>
        <v>53</v>
      </c>
      <c r="D12" s="3">
        <v>10.88</v>
      </c>
      <c r="E12" s="6">
        <f t="shared" si="1"/>
        <v>919.99999999999989</v>
      </c>
      <c r="F12" s="6">
        <f t="shared" si="2"/>
        <v>551.99999999999989</v>
      </c>
      <c r="G12" s="5">
        <f t="shared" si="3"/>
        <v>596.75675675675666</v>
      </c>
      <c r="I12" s="5">
        <f t="shared" si="4"/>
        <v>9.7121986851716571</v>
      </c>
    </row>
    <row r="13" spans="1:9" ht="16.5" thickBot="1">
      <c r="A13" s="1">
        <v>80</v>
      </c>
      <c r="B13">
        <f t="shared" si="0"/>
        <v>58</v>
      </c>
      <c r="D13" s="3">
        <v>10.8</v>
      </c>
      <c r="E13" s="6">
        <f t="shared" si="1"/>
        <v>1000</v>
      </c>
      <c r="F13" s="6">
        <f t="shared" si="2"/>
        <v>600</v>
      </c>
      <c r="G13" s="5">
        <f t="shared" si="3"/>
        <v>648.64864864864865</v>
      </c>
      <c r="I13" s="5">
        <f t="shared" si="4"/>
        <v>9.9926953981008033</v>
      </c>
    </row>
    <row r="14" spans="1:9" ht="16.5" thickBot="1">
      <c r="A14" s="1">
        <v>85</v>
      </c>
      <c r="B14">
        <f t="shared" si="0"/>
        <v>63</v>
      </c>
      <c r="D14" s="3">
        <v>10.73</v>
      </c>
      <c r="E14" s="6">
        <f t="shared" si="1"/>
        <v>1070.0000000000002</v>
      </c>
      <c r="F14" s="6">
        <f t="shared" si="2"/>
        <v>642.00000000000011</v>
      </c>
      <c r="G14" s="5">
        <f t="shared" si="3"/>
        <v>694.05405405405418</v>
      </c>
      <c r="I14" s="5">
        <f t="shared" si="4"/>
        <v>10.238130021913806</v>
      </c>
    </row>
    <row r="15" spans="1:9" ht="16.5" thickBot="1">
      <c r="A15" s="1">
        <v>90</v>
      </c>
      <c r="B15">
        <f t="shared" si="0"/>
        <v>68</v>
      </c>
      <c r="D15" s="3">
        <v>10.66</v>
      </c>
      <c r="E15" s="6">
        <f t="shared" si="1"/>
        <v>1140.0000000000005</v>
      </c>
      <c r="F15" s="6">
        <f t="shared" si="2"/>
        <v>684.00000000000023</v>
      </c>
      <c r="G15" s="5">
        <f t="shared" si="3"/>
        <v>739.45945945945971</v>
      </c>
      <c r="I15" s="5">
        <f t="shared" si="4"/>
        <v>10.483564645726808</v>
      </c>
    </row>
    <row r="16" spans="1:9" ht="16.5" thickBot="1">
      <c r="A16" s="2">
        <v>95</v>
      </c>
      <c r="B16">
        <f t="shared" si="0"/>
        <v>73</v>
      </c>
      <c r="D16" s="4">
        <v>10.58</v>
      </c>
      <c r="E16" s="6">
        <f t="shared" si="1"/>
        <v>1220.0000000000007</v>
      </c>
      <c r="F16" s="6">
        <f t="shared" si="2"/>
        <v>732.00000000000034</v>
      </c>
      <c r="G16" s="5">
        <f t="shared" si="3"/>
        <v>791.3513513513517</v>
      </c>
      <c r="I16" s="5">
        <f t="shared" si="4"/>
        <v>10.764061358655955</v>
      </c>
    </row>
    <row r="17" ht="15" thickTop="1"/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7"/>
  <sheetViews>
    <sheetView tabSelected="1" workbookViewId="0">
      <selection activeCell="N13" sqref="N13"/>
    </sheetView>
  </sheetViews>
  <sheetFormatPr defaultRowHeight="14.25"/>
  <sheetData>
    <row r="1" spans="1:2" ht="15.75" thickBot="1">
      <c r="A1" s="7">
        <v>0</v>
      </c>
      <c r="B1" s="7">
        <v>0</v>
      </c>
    </row>
    <row r="2" spans="1:2" ht="15.75" thickBot="1">
      <c r="A2" s="7">
        <v>32.43</v>
      </c>
      <c r="B2" s="7">
        <v>3</v>
      </c>
    </row>
    <row r="3" spans="1:2" ht="15.75" thickBot="1">
      <c r="A3" s="7">
        <v>103.78</v>
      </c>
      <c r="B3" s="7">
        <v>8</v>
      </c>
    </row>
    <row r="4" spans="1:2" ht="15.75" thickBot="1">
      <c r="A4" s="7">
        <v>168.65</v>
      </c>
      <c r="B4" s="7">
        <v>13</v>
      </c>
    </row>
    <row r="5" spans="1:2" ht="15.75" thickBot="1">
      <c r="A5" s="7">
        <v>246.49</v>
      </c>
      <c r="B5" s="7">
        <v>18</v>
      </c>
    </row>
    <row r="6" spans="1:2" ht="15.75" thickBot="1">
      <c r="A6" s="7">
        <v>278.92</v>
      </c>
      <c r="B6" s="7">
        <v>23</v>
      </c>
    </row>
    <row r="7" spans="1:2" ht="15.75" thickBot="1">
      <c r="A7" s="7">
        <v>337.3</v>
      </c>
      <c r="B7" s="7">
        <v>28</v>
      </c>
    </row>
    <row r="8" spans="1:2" ht="15.75" thickBot="1">
      <c r="A8" s="7">
        <v>369.73</v>
      </c>
      <c r="B8" s="7">
        <v>33</v>
      </c>
    </row>
    <row r="9" spans="1:2" ht="15.75" thickBot="1">
      <c r="A9" s="7">
        <v>421.62</v>
      </c>
      <c r="B9" s="7">
        <v>38</v>
      </c>
    </row>
    <row r="10" spans="1:2" ht="15.75" thickBot="1">
      <c r="A10" s="7">
        <v>473.51</v>
      </c>
      <c r="B10" s="7">
        <v>43</v>
      </c>
    </row>
    <row r="11" spans="1:2" ht="15.75" thickBot="1">
      <c r="A11" s="7">
        <v>525.41</v>
      </c>
      <c r="B11" s="7">
        <v>48</v>
      </c>
    </row>
    <row r="12" spans="1:2" ht="15.75" thickBot="1">
      <c r="A12" s="7">
        <v>596.76</v>
      </c>
      <c r="B12" s="7">
        <v>53</v>
      </c>
    </row>
    <row r="13" spans="1:2" ht="15.75" thickBot="1">
      <c r="A13" s="7">
        <v>648.65</v>
      </c>
      <c r="B13" s="7">
        <v>58</v>
      </c>
    </row>
    <row r="14" spans="1:2" ht="15.75" thickBot="1">
      <c r="A14" s="7">
        <v>694.05</v>
      </c>
      <c r="B14" s="7">
        <v>63</v>
      </c>
    </row>
    <row r="15" spans="1:2" ht="15.75" thickBot="1">
      <c r="A15" s="7">
        <v>739.46</v>
      </c>
      <c r="B15" s="7">
        <v>68</v>
      </c>
    </row>
    <row r="16" spans="1:2" ht="15.75" thickBot="1">
      <c r="A16" s="8">
        <v>791.35</v>
      </c>
      <c r="B16" s="8">
        <v>73</v>
      </c>
    </row>
    <row r="17" ht="15" thickTop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Martyniak</dc:creator>
  <cp:lastModifiedBy>Paweł Martyniak</cp:lastModifiedBy>
  <dcterms:created xsi:type="dcterms:W3CDTF">2007-05-17T08:38:23Z</dcterms:created>
  <dcterms:modified xsi:type="dcterms:W3CDTF">2007-05-17T10:08:06Z</dcterms:modified>
</cp:coreProperties>
</file>